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800"/>
  </bookViews>
  <sheets>
    <sheet name="Лист1" sheetId="1" r:id="rId1"/>
  </sheets>
  <definedNames>
    <definedName name="_xlnm._FilterDatabase" localSheetId="0" hidden="1">Лист1!$A$5:$L$96</definedName>
    <definedName name="_xlnm.Print_Titles" localSheetId="0">Лист1!$4:$5</definedName>
    <definedName name="_xlnm.Print_Area" localSheetId="0">Лист1!$A$1:$J$95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5" i="1" l="1"/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6" i="1" l="1"/>
  <c r="G95" i="1" l="1"/>
  <c r="H95" i="1"/>
  <c r="F95" i="1"/>
  <c r="E95" i="1"/>
  <c r="D95" i="1"/>
  <c r="J95" i="1" l="1"/>
</calcChain>
</file>

<file path=xl/sharedStrings.xml><?xml version="1.0" encoding="utf-8"?>
<sst xmlns="http://schemas.openxmlformats.org/spreadsheetml/2006/main" count="190" uniqueCount="109">
  <si>
    <t>№ п/п</t>
  </si>
  <si>
    <t>Округ</t>
  </si>
  <si>
    <t>Субъект РФ</t>
  </si>
  <si>
    <t>Количество выданных поручительств и (или) независимых гарантий РГО, ед.</t>
  </si>
  <si>
    <t>Количество субъектов МСП и организаций инфраструктуры поддержки субъектов МСП, получивших гарантийную поддержку РГО, ед.</t>
  </si>
  <si>
    <t>Общий объем финансирования, привлеченного под поручительства РГО, тыс. руб.</t>
  </si>
  <si>
    <t>Размер выданных поручительств и (или) независимых гарантий РГО, тыс. руб.</t>
  </si>
  <si>
    <t>Алтайский край</t>
  </si>
  <si>
    <t>СФО</t>
  </si>
  <si>
    <t>Амурская область</t>
  </si>
  <si>
    <t>ДФО</t>
  </si>
  <si>
    <t>Архангельская область</t>
  </si>
  <si>
    <t>СЗФО</t>
  </si>
  <si>
    <t>Астраханская область</t>
  </si>
  <si>
    <t>ЮФО</t>
  </si>
  <si>
    <t>Белгородская область</t>
  </si>
  <si>
    <t>ЦФО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</si>
  <si>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</si>
  <si>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</si>
  <si>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</si>
  <si>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</si>
  <si>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</si>
  <si>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Москва</t>
  </si>
  <si>
    <t>Санкт-Петербург</t>
  </si>
  <si>
    <t>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</si>
  <si>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</si>
  <si>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</si>
  <si>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</si>
  <si>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</si>
  <si>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</si>
  <si>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СКФО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</si>
  <si>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</si>
  <si>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</si>
  <si>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</si>
  <si>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</si>
  <si>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</si>
  <si>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</si>
  <si>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ПФО</t>
  </si>
  <si>
    <t>Костромская область</t>
  </si>
  <si>
    <t>Краснодарский край</t>
  </si>
  <si>
    <t>Красноярский край</t>
  </si>
  <si>
    <t>Курганская область</t>
  </si>
  <si>
    <t>УФО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</si>
  <si>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</si>
  <si>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</si>
  <si>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</si>
  <si>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</si>
  <si>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</si>
  <si>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</si>
  <si>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</si>
  <si>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</si>
  <si>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</si>
  <si>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</si>
  <si>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</si>
  <si>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</si>
  <si>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</si>
  <si>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</si>
  <si>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</si>
  <si>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</si>
  <si>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</si>
  <si>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</si>
  <si>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</si>
  <si>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</si>
  <si>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</si>
  <si>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</si>
  <si>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</si>
  <si>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</si>
  <si>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</si>
  <si>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</si>
  <si>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</si>
  <si>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</si>
  <si>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Северная Осетия — 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</si>
  <si>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</si>
  <si>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</si>
  <si>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</si>
  <si>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</si>
  <si>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</si>
  <si>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</si>
  <si>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</si>
  <si>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</si>
  <si>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</si>
  <si>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</si>
  <si>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</si>
  <si>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</si>
  <si>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</si>
  <si>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</si>
  <si>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</si>
  <si>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</si>
  <si>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</si>
  <si>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</si>
  <si>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</si>
  <si>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</si>
  <si>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</si>
  <si>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</si>
  <si>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</si>
  <si>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</si>
  <si>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</si>
  <si>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Запорожская область</t>
  </si>
  <si>
    <t>Луганская Народная Республика</t>
  </si>
  <si>
    <t>Донецкая Народная Республика</t>
  </si>
  <si>
    <t>Херсонская область</t>
  </si>
  <si>
    <t>Республика Алтай*</t>
  </si>
  <si>
    <t>Сахалинская область</t>
  </si>
  <si>
    <t xml:space="preserve">Реестр выданных поручительств и (или) независимых гарантий РГО  за период с 01.01.2026 по 30.09.2026. Размер гарантийного капитала, действующий портфель поручительств и мультипликатор на 01.10.2026. </t>
  </si>
  <si>
    <t>Размер гарантийного капитала, на 01.10.2026, тыс. руб.</t>
  </si>
  <si>
    <t>Действующий портфель поручительств на 01.10.2026, тыс. руб.</t>
  </si>
  <si>
    <t xml:space="preserve">Мультипликатор на 01.10.2026 </t>
  </si>
  <si>
    <t>*В Республике Алтай предоставлена отчетность по 2 РГО (Республика Алтай: Некоммерческая организация "Гарантийный фонд Республики Алтай", Микрокредитная компания, некоммерческая организация "Фонд поддержки малого и среднего предпринимательства Республики Алтай". Представленная информация учитывает совокупные данные по таким РГО.</t>
  </si>
  <si>
    <t>Республика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</si>
</sst>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164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9" applyNumberFormat="0" applyAlignment="0" applyProtection="0"/>
    <xf numFmtId="0" fontId="21" fillId="9" borderId="10" applyNumberFormat="0" applyAlignment="0" applyProtection="0"/>
    <xf numFmtId="0" fontId="22" fillId="9" borderId="9" applyNumberFormat="0" applyAlignment="0" applyProtection="0"/>
    <xf numFmtId="0" fontId="23" fillId="0" borderId="11" applyNumberFormat="0" applyFill="0" applyAlignment="0" applyProtection="0"/>
    <xf numFmtId="0" fontId="24" fillId="10" borderId="12" applyNumberFormat="0" applyAlignment="0" applyProtection="0"/>
    <xf numFmtId="0" fontId="25" fillId="0" borderId="0" applyNumberFormat="0" applyFill="0" applyBorder="0" applyAlignment="0" applyProtection="0"/>
    <xf numFmtId="0" fontId="12" fillId="11" borderId="13" applyNumberFormat="0" applyFont="0" applyAlignment="0" applyProtection="0"/>
    <xf numFmtId="0" fontId="26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8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8" fillId="35" borderId="0" applyNumberFormat="0" applyBorder="0" applyAlignment="0" applyProtection="0"/>
  </cellStyleXfs>
  <cellXfs count="3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3" fontId="8" fillId="4" borderId="3" xfId="1" applyNumberFormat="1" applyFont="1" applyFill="1" applyBorder="1" applyAlignment="1">
      <alignment horizontal="center" vertical="center" wrapText="1"/>
    </xf>
    <xf numFmtId="4" fontId="8" fillId="4" borderId="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2" fontId="0" fillId="0" borderId="0" xfId="0" applyNumberFormat="1" applyFill="1"/>
    <xf numFmtId="2" fontId="0" fillId="0" borderId="0" xfId="0" applyNumberFormat="1"/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</cellXfs>
  <cellStyles count="43">
    <cellStyle name="20% — акцент1 2" xfId="20"/>
    <cellStyle name="20% — акцент2 2" xfId="24"/>
    <cellStyle name="20% — акцент3 2" xfId="28"/>
    <cellStyle name="20% — акцент4 2" xfId="32"/>
    <cellStyle name="20% — акцент5 2" xfId="36"/>
    <cellStyle name="20% — акцент6 2" xfId="40"/>
    <cellStyle name="40% — акцент1 2" xfId="21"/>
    <cellStyle name="40% — акцент2 2" xfId="25"/>
    <cellStyle name="40% — акцент3 2" xfId="29"/>
    <cellStyle name="40% — акцент4 2" xfId="33"/>
    <cellStyle name="40% — акцент5 2" xfId="37"/>
    <cellStyle name="40% — акцент6 2" xfId="41"/>
    <cellStyle name="60% — акцент1 2" xfId="22"/>
    <cellStyle name="60% — акцент2 2" xfId="26"/>
    <cellStyle name="60% — акцент3 2" xfId="30"/>
    <cellStyle name="60% — акцент4 2" xfId="34"/>
    <cellStyle name="60% — акцент5 2" xfId="38"/>
    <cellStyle name="60% — акцент6 2" xfId="42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10"/>
    <cellStyle name="Вывод 2" xfId="11"/>
    <cellStyle name="Вычисление 2" xfId="12"/>
    <cellStyle name="Заголовок 1 2" xfId="3"/>
    <cellStyle name="Заголовок 2 2" xfId="4"/>
    <cellStyle name="Заголовок 3 2" xfId="5"/>
    <cellStyle name="Заголовок 4 2" xfId="6"/>
    <cellStyle name="Итог 2" xfId="18"/>
    <cellStyle name="Контрольная ячейка 2" xfId="14"/>
    <cellStyle name="Название 2" xfId="2"/>
    <cellStyle name="Нейтральный 2" xfId="9"/>
    <cellStyle name="Обычный" xfId="0" builtinId="0"/>
    <cellStyle name="Плохой 2" xfId="8"/>
    <cellStyle name="Пояснение 2" xfId="17"/>
    <cellStyle name="Примечание 2" xfId="16"/>
    <cellStyle name="Связанная ячейка 2" xfId="13"/>
    <cellStyle name="Текст предупреждения 2" xfId="15"/>
    <cellStyle name="Финансовый" xfId="1" builtinId="3"/>
    <cellStyle name="Хороши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tabSelected="1" zoomScale="80" zoomScaleNormal="80" zoomScaleSheetLayoutView="80" workbookViewId="0">
      <pane xSplit="3" ySplit="5" topLeftCell="D32" activePane="bottomRight" state="frozen"/>
      <selection pane="topRight" activeCell="D1" sqref="D1"/>
      <selection pane="bottomLeft" activeCell="A6" sqref="A6"/>
      <selection pane="bottomRight" activeCell="I87" sqref="I87"/>
    </sheetView>
  </sheetViews>
  <sheetFormatPr defaultRowHeight="15" x14ac:dyDescent="0.25"/>
  <cols>
    <col min="1" max="1" width="4.28515625" customWidth="1"/>
    <col min="2" max="2" width="43.42578125" customWidth="1"/>
    <col min="3" max="3" width="8.140625" customWidth="1"/>
    <col min="4" max="4" width="22.42578125" customWidth="1"/>
    <col min="5" max="5" width="29.5703125" customWidth="1"/>
    <col min="6" max="6" width="24.42578125" customWidth="1"/>
    <col min="7" max="7" width="23.28515625" customWidth="1"/>
    <col min="8" max="8" width="29" customWidth="1"/>
    <col min="9" max="9" width="31.140625" customWidth="1"/>
    <col min="10" max="10" width="32.140625" customWidth="1"/>
    <col min="11" max="11" width="26.28515625" customWidth="1"/>
    <col min="12" max="12" width="28.140625" customWidth="1"/>
  </cols>
  <sheetData>
    <row r="1" spans="1:12" ht="15.75" customHeight="1" x14ac:dyDescent="0.25"/>
    <row r="2" spans="1:12" ht="27.7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2" ht="61.5" customHeight="1" x14ac:dyDescent="0.25">
      <c r="A3" s="27" t="s">
        <v>103</v>
      </c>
      <c r="B3" s="27"/>
      <c r="C3" s="27"/>
      <c r="D3" s="27"/>
      <c r="E3" s="27"/>
      <c r="F3" s="27"/>
      <c r="G3" s="27"/>
      <c r="H3" s="27"/>
      <c r="I3" s="27"/>
      <c r="J3" s="27"/>
    </row>
    <row r="4" spans="1:12" ht="123.75" customHeight="1" x14ac:dyDescent="0.25">
      <c r="A4" s="1" t="s">
        <v>0</v>
      </c>
      <c r="B4" s="2" t="s">
        <v>2</v>
      </c>
      <c r="C4" s="2" t="s">
        <v>1</v>
      </c>
      <c r="D4" s="2" t="s">
        <v>3</v>
      </c>
      <c r="E4" s="2" t="s">
        <v>4</v>
      </c>
      <c r="F4" s="5" t="s">
        <v>5</v>
      </c>
      <c r="G4" s="6" t="s">
        <v>6</v>
      </c>
      <c r="H4" s="6" t="s">
        <v>104</v>
      </c>
      <c r="I4" s="6" t="s">
        <v>105</v>
      </c>
      <c r="J4" s="6" t="s">
        <v>106</v>
      </c>
    </row>
    <row r="5" spans="1:12" x14ac:dyDescent="0.25">
      <c r="A5" s="3">
        <v>1</v>
      </c>
      <c r="B5" s="4">
        <v>2</v>
      </c>
      <c r="C5" s="3">
        <v>3</v>
      </c>
      <c r="D5" s="4">
        <v>4</v>
      </c>
      <c r="E5" s="3">
        <v>5</v>
      </c>
      <c r="F5" s="4">
        <v>6</v>
      </c>
      <c r="G5" s="3">
        <v>7</v>
      </c>
      <c r="H5" s="4">
        <v>8</v>
      </c>
      <c r="I5" s="4">
        <v>9</v>
      </c>
      <c r="J5" s="4">
        <v>10</v>
      </c>
    </row>
    <row r="6" spans="1:12" ht="30" customHeight="1" x14ac:dyDescent="0.25">
      <c r="A6" s="7">
        <v>1</v>
      </c>
      <c r="B6" s="17" t="s">
        <v>7</v>
      </c>
      <c r="C6" s="9" t="s">
        <v>8</v>
      </c>
      <c r="D6" s="20">
        <v>72</v>
      </c>
      <c r="E6" s="20">
        <v>68</v>
      </c>
      <c r="F6" s="21">
        <v>1495951.76</v>
      </c>
      <c r="G6" s="21">
        <v>598751.49</v>
      </c>
      <c r="H6" s="21">
        <v>1190859.74</v>
      </c>
      <c r="I6" s="21">
        <v>3149669.3092200002</v>
      </c>
      <c r="J6" s="21">
        <f>I6/H6</f>
        <v>2.6448700912670038</v>
      </c>
      <c r="K6" s="18"/>
      <c r="L6" s="19"/>
    </row>
    <row r="7" spans="1:12" ht="30" customHeight="1" x14ac:dyDescent="0.25">
      <c r="A7" s="12">
        <v>2</v>
      </c>
      <c r="B7" s="8" t="s">
        <v>9</v>
      </c>
      <c r="C7" s="10" t="s">
        <v>10</v>
      </c>
      <c r="D7" s="22">
        <v>43</v>
      </c>
      <c r="E7" s="22">
        <v>40</v>
      </c>
      <c r="F7" s="23">
        <v>702480</v>
      </c>
      <c r="G7" s="23">
        <v>281834</v>
      </c>
      <c r="H7" s="23">
        <v>625811.30000000005</v>
      </c>
      <c r="I7" s="23">
        <v>921170.2</v>
      </c>
      <c r="J7" s="23">
        <f t="shared" ref="J7:J70" si="0">I7/H7</f>
        <v>1.4719615960913455</v>
      </c>
      <c r="K7" s="18"/>
      <c r="L7" s="19"/>
    </row>
    <row r="8" spans="1:12" ht="30" customHeight="1" x14ac:dyDescent="0.25">
      <c r="A8" s="7">
        <v>3</v>
      </c>
      <c r="B8" s="17" t="s">
        <v>11</v>
      </c>
      <c r="C8" s="9" t="s">
        <v>12</v>
      </c>
      <c r="D8" s="20">
        <v>72</v>
      </c>
      <c r="E8" s="20">
        <v>66</v>
      </c>
      <c r="F8" s="21">
        <v>496054.6</v>
      </c>
      <c r="G8" s="21">
        <v>289740</v>
      </c>
      <c r="H8" s="21">
        <v>684745.25</v>
      </c>
      <c r="I8" s="21">
        <v>2132971.63</v>
      </c>
      <c r="J8" s="21">
        <f t="shared" si="0"/>
        <v>3.1149856534236635</v>
      </c>
      <c r="K8" s="18"/>
      <c r="L8" s="19"/>
    </row>
    <row r="9" spans="1:12" ht="30" customHeight="1" x14ac:dyDescent="0.25">
      <c r="A9" s="12">
        <v>4</v>
      </c>
      <c r="B9" s="8" t="s">
        <v>13</v>
      </c>
      <c r="C9" s="10" t="s">
        <v>14</v>
      </c>
      <c r="D9" s="22">
        <v>149</v>
      </c>
      <c r="E9" s="22">
        <v>107</v>
      </c>
      <c r="F9" s="23">
        <v>1328960.24</v>
      </c>
      <c r="G9" s="23">
        <v>397656.34</v>
      </c>
      <c r="H9" s="23">
        <v>573238.84</v>
      </c>
      <c r="I9" s="23">
        <v>2859864.27</v>
      </c>
      <c r="J9" s="23">
        <f t="shared" si="0"/>
        <v>4.9889576044777426</v>
      </c>
      <c r="K9" s="18"/>
      <c r="L9" s="19"/>
    </row>
    <row r="10" spans="1:12" x14ac:dyDescent="0.25">
      <c r="A10" s="7">
        <v>5</v>
      </c>
      <c r="B10" s="17" t="s">
        <v>15</v>
      </c>
      <c r="C10" s="9" t="s">
        <v>16</v>
      </c>
      <c r="D10" s="20">
        <v>55</v>
      </c>
      <c r="E10" s="20">
        <v>42</v>
      </c>
      <c r="F10" s="21">
        <v>2099375.71</v>
      </c>
      <c r="G10" s="21">
        <v>1196073.58</v>
      </c>
      <c r="H10" s="21">
        <v>1775457.79</v>
      </c>
      <c r="I10" s="21">
        <v>3146932.3899999997</v>
      </c>
      <c r="J10" s="21">
        <f t="shared" si="0"/>
        <v>1.7724625207789364</v>
      </c>
      <c r="K10" s="18"/>
      <c r="L10" s="19"/>
    </row>
    <row r="11" spans="1:12" ht="30" customHeight="1" x14ac:dyDescent="0.25">
      <c r="A11" s="12">
        <v>6</v>
      </c>
      <c r="B11" s="8" t="s">
        <v>17</v>
      </c>
      <c r="C11" s="10" t="s">
        <v>16</v>
      </c>
      <c r="D11" s="22">
        <v>4</v>
      </c>
      <c r="E11" s="22">
        <v>4</v>
      </c>
      <c r="F11" s="23">
        <v>11800</v>
      </c>
      <c r="G11" s="23">
        <v>2571</v>
      </c>
      <c r="H11" s="23">
        <v>259227.35</v>
      </c>
      <c r="I11" s="23">
        <v>63161</v>
      </c>
      <c r="J11" s="23">
        <f t="shared" si="0"/>
        <v>0.24365098821555672</v>
      </c>
      <c r="K11" s="18"/>
      <c r="L11" s="19"/>
    </row>
    <row r="12" spans="1:12" ht="30" customHeight="1" x14ac:dyDescent="0.25">
      <c r="A12" s="7">
        <v>7</v>
      </c>
      <c r="B12" s="17" t="s">
        <v>18</v>
      </c>
      <c r="C12" s="9" t="s">
        <v>16</v>
      </c>
      <c r="D12" s="20">
        <v>30</v>
      </c>
      <c r="E12" s="20">
        <v>26</v>
      </c>
      <c r="F12" s="21">
        <v>1042426.15</v>
      </c>
      <c r="G12" s="21">
        <v>433650.15</v>
      </c>
      <c r="H12" s="21">
        <v>1157026.73</v>
      </c>
      <c r="I12" s="21">
        <v>2610802.3200000003</v>
      </c>
      <c r="J12" s="21">
        <f t="shared" si="0"/>
        <v>2.2564753711437593</v>
      </c>
      <c r="K12" s="18"/>
      <c r="L12" s="19"/>
    </row>
    <row r="13" spans="1:12" ht="30" customHeight="1" x14ac:dyDescent="0.25">
      <c r="A13" s="12">
        <v>8</v>
      </c>
      <c r="B13" s="8" t="s">
        <v>19</v>
      </c>
      <c r="C13" s="10" t="s">
        <v>14</v>
      </c>
      <c r="D13" s="22">
        <v>90</v>
      </c>
      <c r="E13" s="22">
        <v>85</v>
      </c>
      <c r="F13" s="23">
        <v>1553640.67</v>
      </c>
      <c r="G13" s="23">
        <v>483967.97</v>
      </c>
      <c r="H13" s="23">
        <v>833552.11</v>
      </c>
      <c r="I13" s="23">
        <v>2119656.15</v>
      </c>
      <c r="J13" s="23">
        <f t="shared" si="0"/>
        <v>2.5429197821837435</v>
      </c>
      <c r="K13" s="18"/>
      <c r="L13" s="19"/>
    </row>
    <row r="14" spans="1:12" ht="30" customHeight="1" x14ac:dyDescent="0.25">
      <c r="A14" s="7">
        <v>9</v>
      </c>
      <c r="B14" s="17" t="s">
        <v>20</v>
      </c>
      <c r="C14" s="9" t="s">
        <v>12</v>
      </c>
      <c r="D14" s="20">
        <v>140</v>
      </c>
      <c r="E14" s="20">
        <v>110</v>
      </c>
      <c r="F14" s="21">
        <v>1698097.33</v>
      </c>
      <c r="G14" s="21">
        <v>873770.73</v>
      </c>
      <c r="H14" s="21">
        <v>918153.87</v>
      </c>
      <c r="I14" s="21">
        <v>2401373.0999999996</v>
      </c>
      <c r="J14" s="21">
        <f t="shared" si="0"/>
        <v>2.6154364518443947</v>
      </c>
      <c r="K14" s="18"/>
      <c r="L14" s="19"/>
    </row>
    <row r="15" spans="1:12" ht="30" customHeight="1" x14ac:dyDescent="0.25">
      <c r="A15" s="12">
        <v>10</v>
      </c>
      <c r="B15" s="8" t="s">
        <v>21</v>
      </c>
      <c r="C15" s="10" t="s">
        <v>16</v>
      </c>
      <c r="D15" s="22">
        <v>81</v>
      </c>
      <c r="E15" s="22">
        <v>79</v>
      </c>
      <c r="F15" s="23">
        <v>2232440.2999999998</v>
      </c>
      <c r="G15" s="23">
        <v>1070467.8799999999</v>
      </c>
      <c r="H15" s="23">
        <v>953945.41</v>
      </c>
      <c r="I15" s="23">
        <v>4126069.3599999994</v>
      </c>
      <c r="J15" s="23">
        <f t="shared" si="0"/>
        <v>4.3252677949359795</v>
      </c>
      <c r="K15" s="18"/>
      <c r="L15" s="19"/>
    </row>
    <row r="16" spans="1:12" ht="30" customHeight="1" x14ac:dyDescent="0.25">
      <c r="A16" s="7">
        <v>11</v>
      </c>
      <c r="B16" s="17" t="s">
        <v>22</v>
      </c>
      <c r="C16" s="9" t="s">
        <v>16</v>
      </c>
      <c r="D16" s="20">
        <v>3253</v>
      </c>
      <c r="E16" s="20">
        <v>3110</v>
      </c>
      <c r="F16" s="21">
        <v>30408831.899999999</v>
      </c>
      <c r="G16" s="21">
        <v>12944704.66</v>
      </c>
      <c r="H16" s="21">
        <v>14152441</v>
      </c>
      <c r="I16" s="21">
        <v>43711153.186999999</v>
      </c>
      <c r="J16" s="21">
        <f t="shared" si="0"/>
        <v>3.0885946238532278</v>
      </c>
      <c r="K16" s="18"/>
      <c r="L16" s="19"/>
    </row>
    <row r="17" spans="1:12" ht="30" customHeight="1" x14ac:dyDescent="0.25">
      <c r="A17" s="12">
        <v>12</v>
      </c>
      <c r="B17" s="8" t="s">
        <v>23</v>
      </c>
      <c r="C17" s="10" t="s">
        <v>12</v>
      </c>
      <c r="D17" s="22">
        <v>154</v>
      </c>
      <c r="E17" s="22">
        <v>148</v>
      </c>
      <c r="F17" s="23">
        <v>14042438.890000001</v>
      </c>
      <c r="G17" s="23">
        <v>2785069.14</v>
      </c>
      <c r="H17" s="23">
        <v>6660132</v>
      </c>
      <c r="I17" s="23">
        <v>14704852.9</v>
      </c>
      <c r="J17" s="23">
        <f t="shared" si="0"/>
        <v>2.2078921108470522</v>
      </c>
      <c r="K17" s="18"/>
      <c r="L17" s="19"/>
    </row>
    <row r="18" spans="1:12" ht="30" customHeight="1" x14ac:dyDescent="0.25">
      <c r="A18" s="7">
        <v>13</v>
      </c>
      <c r="B18" s="17" t="s">
        <v>24</v>
      </c>
      <c r="C18" s="9" t="s">
        <v>14</v>
      </c>
      <c r="D18" s="20">
        <v>44</v>
      </c>
      <c r="E18" s="20">
        <v>29</v>
      </c>
      <c r="F18" s="21">
        <v>855167.99</v>
      </c>
      <c r="G18" s="21">
        <v>240932.49</v>
      </c>
      <c r="H18" s="21">
        <v>993649</v>
      </c>
      <c r="I18" s="21">
        <v>1363876.77</v>
      </c>
      <c r="J18" s="21">
        <f t="shared" si="0"/>
        <v>1.372594115225799</v>
      </c>
      <c r="K18" s="18"/>
      <c r="L18" s="19"/>
    </row>
    <row r="19" spans="1:12" ht="30" customHeight="1" x14ac:dyDescent="0.25">
      <c r="A19" s="12">
        <v>14</v>
      </c>
      <c r="B19" s="8" t="s">
        <v>99</v>
      </c>
      <c r="C19" s="10" t="s">
        <v>14</v>
      </c>
      <c r="D19" s="22">
        <v>65</v>
      </c>
      <c r="E19" s="22">
        <v>64</v>
      </c>
      <c r="F19" s="23">
        <v>626183.43999999994</v>
      </c>
      <c r="G19" s="23">
        <v>243022.13</v>
      </c>
      <c r="H19" s="23">
        <v>967990.08</v>
      </c>
      <c r="I19" s="23">
        <v>381633.8</v>
      </c>
      <c r="J19" s="23">
        <f t="shared" si="0"/>
        <v>0.39425383367565092</v>
      </c>
      <c r="K19" s="18"/>
      <c r="L19" s="19"/>
    </row>
    <row r="20" spans="1:12" ht="30" customHeight="1" x14ac:dyDescent="0.25">
      <c r="A20" s="7">
        <v>15</v>
      </c>
      <c r="B20" s="17" t="s">
        <v>25</v>
      </c>
      <c r="C20" s="9" t="s">
        <v>10</v>
      </c>
      <c r="D20" s="20">
        <v>5</v>
      </c>
      <c r="E20" s="20">
        <v>5</v>
      </c>
      <c r="F20" s="21">
        <v>27440</v>
      </c>
      <c r="G20" s="21">
        <v>4975</v>
      </c>
      <c r="H20" s="21">
        <v>80829.42</v>
      </c>
      <c r="I20" s="21">
        <v>62513</v>
      </c>
      <c r="J20" s="21">
        <f t="shared" si="0"/>
        <v>0.77339414287520558</v>
      </c>
      <c r="K20" s="18"/>
      <c r="L20" s="19"/>
    </row>
    <row r="21" spans="1:12" ht="30" customHeight="1" x14ac:dyDescent="0.25">
      <c r="A21" s="12">
        <v>16</v>
      </c>
      <c r="B21" s="8" t="s">
        <v>26</v>
      </c>
      <c r="C21" s="10" t="s">
        <v>10</v>
      </c>
      <c r="D21" s="22">
        <v>114</v>
      </c>
      <c r="E21" s="22">
        <v>96</v>
      </c>
      <c r="F21" s="23">
        <v>3470454.18</v>
      </c>
      <c r="G21" s="23">
        <v>837153.47</v>
      </c>
      <c r="H21" s="23">
        <v>723341.19</v>
      </c>
      <c r="I21" s="23">
        <v>2400260.0099999998</v>
      </c>
      <c r="J21" s="23">
        <f t="shared" si="0"/>
        <v>3.3182957685570207</v>
      </c>
      <c r="K21" s="18"/>
      <c r="L21" s="19"/>
    </row>
    <row r="22" spans="1:12" ht="30" customHeight="1" x14ac:dyDescent="0.25">
      <c r="A22" s="7">
        <v>17</v>
      </c>
      <c r="B22" s="17" t="s">
        <v>97</v>
      </c>
      <c r="C22" s="9" t="s">
        <v>14</v>
      </c>
      <c r="D22" s="20">
        <v>11</v>
      </c>
      <c r="E22" s="20">
        <v>11</v>
      </c>
      <c r="F22" s="21">
        <v>193510.19</v>
      </c>
      <c r="G22" s="21">
        <v>66780</v>
      </c>
      <c r="H22" s="21">
        <v>379874.27</v>
      </c>
      <c r="I22" s="21">
        <v>320906.73</v>
      </c>
      <c r="J22" s="21">
        <f t="shared" si="0"/>
        <v>0.84477090275158662</v>
      </c>
      <c r="K22" s="18"/>
      <c r="L22" s="19"/>
    </row>
    <row r="23" spans="1:12" ht="30" customHeight="1" x14ac:dyDescent="0.25">
      <c r="A23" s="12">
        <v>18</v>
      </c>
      <c r="B23" s="8" t="s">
        <v>27</v>
      </c>
      <c r="C23" s="10" t="s">
        <v>16</v>
      </c>
      <c r="D23" s="22">
        <v>26</v>
      </c>
      <c r="E23" s="22">
        <v>18</v>
      </c>
      <c r="F23" s="23">
        <v>549941.24</v>
      </c>
      <c r="G23" s="23">
        <v>248143.48</v>
      </c>
      <c r="H23" s="23">
        <v>846971.89</v>
      </c>
      <c r="I23" s="23">
        <v>1425029.14</v>
      </c>
      <c r="J23" s="23">
        <f t="shared" si="0"/>
        <v>1.6824987426678351</v>
      </c>
      <c r="K23" s="18"/>
      <c r="L23" s="19"/>
    </row>
    <row r="24" spans="1:12" ht="30" customHeight="1" x14ac:dyDescent="0.25">
      <c r="A24" s="7">
        <v>19</v>
      </c>
      <c r="B24" s="17" t="s">
        <v>28</v>
      </c>
      <c r="C24" s="9" t="s">
        <v>8</v>
      </c>
      <c r="D24" s="20">
        <v>171</v>
      </c>
      <c r="E24" s="20">
        <v>160</v>
      </c>
      <c r="F24" s="21">
        <v>3152669.19</v>
      </c>
      <c r="G24" s="21">
        <v>1141246.8</v>
      </c>
      <c r="H24" s="21">
        <v>1526437.37</v>
      </c>
      <c r="I24" s="21">
        <v>4277903.8242700007</v>
      </c>
      <c r="J24" s="21">
        <f t="shared" si="0"/>
        <v>2.8025413347093306</v>
      </c>
      <c r="K24" s="18"/>
      <c r="L24" s="19"/>
    </row>
    <row r="25" spans="1:12" ht="30" customHeight="1" x14ac:dyDescent="0.25">
      <c r="A25" s="12">
        <v>20</v>
      </c>
      <c r="B25" s="8" t="s">
        <v>29</v>
      </c>
      <c r="C25" s="10" t="s">
        <v>30</v>
      </c>
      <c r="D25" s="22">
        <v>22</v>
      </c>
      <c r="E25" s="22">
        <v>19</v>
      </c>
      <c r="F25" s="23">
        <v>316045.23</v>
      </c>
      <c r="G25" s="23">
        <v>213031.66</v>
      </c>
      <c r="H25" s="23">
        <v>979207.06</v>
      </c>
      <c r="I25" s="23">
        <v>1273995.5100000002</v>
      </c>
      <c r="J25" s="23">
        <f t="shared" si="0"/>
        <v>1.3010481256129833</v>
      </c>
      <c r="K25" s="18"/>
      <c r="L25" s="19"/>
    </row>
    <row r="26" spans="1:12" ht="30" customHeight="1" x14ac:dyDescent="0.25">
      <c r="A26" s="7">
        <v>21</v>
      </c>
      <c r="B26" s="17" t="s">
        <v>31</v>
      </c>
      <c r="C26" s="9" t="s">
        <v>12</v>
      </c>
      <c r="D26" s="20">
        <v>34</v>
      </c>
      <c r="E26" s="20">
        <v>31</v>
      </c>
      <c r="F26" s="21">
        <v>695350</v>
      </c>
      <c r="G26" s="21">
        <v>323707.2</v>
      </c>
      <c r="H26" s="21">
        <v>753564.77</v>
      </c>
      <c r="I26" s="21">
        <v>1456584.7300000002</v>
      </c>
      <c r="J26" s="21">
        <f t="shared" si="0"/>
        <v>1.9329257258138544</v>
      </c>
      <c r="K26" s="18"/>
      <c r="L26" s="19"/>
    </row>
    <row r="27" spans="1:12" ht="36.75" customHeight="1" x14ac:dyDescent="0.25">
      <c r="A27" s="12">
        <v>22</v>
      </c>
      <c r="B27" s="8" t="s">
        <v>32</v>
      </c>
      <c r="C27" s="10" t="s">
        <v>16</v>
      </c>
      <c r="D27" s="22">
        <v>15</v>
      </c>
      <c r="E27" s="22">
        <v>14</v>
      </c>
      <c r="F27" s="23">
        <v>402790.78</v>
      </c>
      <c r="G27" s="23">
        <v>221582.62</v>
      </c>
      <c r="H27" s="23">
        <v>893719.19</v>
      </c>
      <c r="I27" s="23">
        <v>1980651.5299999998</v>
      </c>
      <c r="J27" s="23">
        <f t="shared" si="0"/>
        <v>2.2161899981133892</v>
      </c>
      <c r="K27" s="18"/>
      <c r="L27" s="19"/>
    </row>
    <row r="28" spans="1:12" ht="30" customHeight="1" x14ac:dyDescent="0.25">
      <c r="A28" s="7">
        <v>23</v>
      </c>
      <c r="B28" s="17" t="s">
        <v>33</v>
      </c>
      <c r="C28" s="9" t="s">
        <v>10</v>
      </c>
      <c r="D28" s="20">
        <v>94</v>
      </c>
      <c r="E28" s="20">
        <v>80</v>
      </c>
      <c r="F28" s="21">
        <v>1032738.79</v>
      </c>
      <c r="G28" s="21">
        <v>404533.4</v>
      </c>
      <c r="H28" s="21">
        <v>544462.35</v>
      </c>
      <c r="I28" s="21">
        <v>2378065.4500000002</v>
      </c>
      <c r="J28" s="21">
        <f t="shared" si="0"/>
        <v>4.3677316714369692</v>
      </c>
      <c r="K28" s="18"/>
      <c r="L28" s="19"/>
    </row>
    <row r="29" spans="1:12" ht="30" customHeight="1" x14ac:dyDescent="0.25">
      <c r="A29" s="12">
        <v>24</v>
      </c>
      <c r="B29" s="8" t="s">
        <v>34</v>
      </c>
      <c r="C29" s="10" t="s">
        <v>30</v>
      </c>
      <c r="D29" s="22">
        <v>26</v>
      </c>
      <c r="E29" s="22">
        <v>26</v>
      </c>
      <c r="F29" s="23">
        <v>483551.39</v>
      </c>
      <c r="G29" s="23">
        <v>107582.93</v>
      </c>
      <c r="H29" s="23">
        <v>341000</v>
      </c>
      <c r="I29" s="23">
        <v>564986.49</v>
      </c>
      <c r="J29" s="23">
        <f t="shared" si="0"/>
        <v>1.6568518768328446</v>
      </c>
      <c r="K29" s="18"/>
      <c r="L29" s="19"/>
    </row>
    <row r="30" spans="1:12" ht="30" customHeight="1" x14ac:dyDescent="0.25">
      <c r="A30" s="7">
        <v>25</v>
      </c>
      <c r="B30" s="17" t="s">
        <v>35</v>
      </c>
      <c r="C30" s="9" t="s">
        <v>8</v>
      </c>
      <c r="D30" s="20">
        <v>23</v>
      </c>
      <c r="E30" s="20">
        <v>19</v>
      </c>
      <c r="F30" s="21">
        <v>486050</v>
      </c>
      <c r="G30" s="21">
        <v>200185.09</v>
      </c>
      <c r="H30" s="21">
        <v>753560.18</v>
      </c>
      <c r="I30" s="21">
        <v>1045060.003</v>
      </c>
      <c r="J30" s="21">
        <f t="shared" si="0"/>
        <v>1.3868301838879011</v>
      </c>
      <c r="K30" s="18"/>
      <c r="L30" s="19"/>
    </row>
    <row r="31" spans="1:12" ht="30" customHeight="1" x14ac:dyDescent="0.25">
      <c r="A31" s="12">
        <v>26</v>
      </c>
      <c r="B31" s="8" t="s">
        <v>36</v>
      </c>
      <c r="C31" s="10" t="s">
        <v>37</v>
      </c>
      <c r="D31" s="22">
        <v>12</v>
      </c>
      <c r="E31" s="22">
        <v>10</v>
      </c>
      <c r="F31" s="23">
        <v>303850</v>
      </c>
      <c r="G31" s="23">
        <v>40793</v>
      </c>
      <c r="H31" s="23">
        <v>243827.42</v>
      </c>
      <c r="I31" s="23">
        <v>359145.9</v>
      </c>
      <c r="J31" s="23">
        <f t="shared" si="0"/>
        <v>1.4729512373956957</v>
      </c>
      <c r="K31" s="18"/>
      <c r="L31" s="19"/>
    </row>
    <row r="32" spans="1:12" ht="30" customHeight="1" x14ac:dyDescent="0.25">
      <c r="A32" s="7">
        <v>27</v>
      </c>
      <c r="B32" s="17" t="s">
        <v>38</v>
      </c>
      <c r="C32" s="9" t="s">
        <v>16</v>
      </c>
      <c r="D32" s="20">
        <v>123</v>
      </c>
      <c r="E32" s="20">
        <v>114</v>
      </c>
      <c r="F32" s="21">
        <v>1381196.69</v>
      </c>
      <c r="G32" s="21">
        <v>515149.8</v>
      </c>
      <c r="H32" s="21">
        <v>815123.95</v>
      </c>
      <c r="I32" s="21">
        <v>2216676.17</v>
      </c>
      <c r="J32" s="21">
        <f t="shared" si="0"/>
        <v>2.7194344737386258</v>
      </c>
      <c r="K32" s="18"/>
      <c r="L32" s="19"/>
    </row>
    <row r="33" spans="1:12" ht="24.75" customHeight="1" x14ac:dyDescent="0.25">
      <c r="A33" s="12">
        <v>28</v>
      </c>
      <c r="B33" s="8" t="s">
        <v>39</v>
      </c>
      <c r="C33" s="10" t="s">
        <v>14</v>
      </c>
      <c r="D33" s="22">
        <v>221</v>
      </c>
      <c r="E33" s="22">
        <v>209</v>
      </c>
      <c r="F33" s="23">
        <v>3357810.81</v>
      </c>
      <c r="G33" s="23">
        <v>1464363.91</v>
      </c>
      <c r="H33" s="23">
        <v>1855654.88</v>
      </c>
      <c r="I33" s="23">
        <v>9651781.0399999991</v>
      </c>
      <c r="J33" s="23">
        <f t="shared" si="0"/>
        <v>5.2012802294357661</v>
      </c>
      <c r="K33" s="18"/>
      <c r="L33" s="19"/>
    </row>
    <row r="34" spans="1:12" ht="30.75" customHeight="1" x14ac:dyDescent="0.25">
      <c r="A34" s="7">
        <v>29</v>
      </c>
      <c r="B34" s="17" t="s">
        <v>40</v>
      </c>
      <c r="C34" s="9" t="s">
        <v>8</v>
      </c>
      <c r="D34" s="20">
        <v>14</v>
      </c>
      <c r="E34" s="20">
        <v>14</v>
      </c>
      <c r="F34" s="21">
        <v>637494.23</v>
      </c>
      <c r="G34" s="21">
        <v>177624.12</v>
      </c>
      <c r="H34" s="21">
        <v>678211.31</v>
      </c>
      <c r="I34" s="21">
        <v>715535.72000000009</v>
      </c>
      <c r="J34" s="21">
        <f t="shared" si="0"/>
        <v>1.0550336000736997</v>
      </c>
      <c r="K34" s="18"/>
      <c r="L34" s="19"/>
    </row>
    <row r="35" spans="1:12" ht="30" customHeight="1" x14ac:dyDescent="0.25">
      <c r="A35" s="12">
        <v>30</v>
      </c>
      <c r="B35" s="8" t="s">
        <v>41</v>
      </c>
      <c r="C35" s="10" t="s">
        <v>42</v>
      </c>
      <c r="D35" s="22">
        <v>1</v>
      </c>
      <c r="E35" s="22">
        <v>1</v>
      </c>
      <c r="F35" s="23">
        <v>12000</v>
      </c>
      <c r="G35" s="23">
        <v>6000</v>
      </c>
      <c r="H35" s="23">
        <v>340740.9</v>
      </c>
      <c r="I35" s="23">
        <v>321348.55000000005</v>
      </c>
      <c r="J35" s="23">
        <f t="shared" si="0"/>
        <v>0.94308769507857737</v>
      </c>
      <c r="K35" s="18"/>
      <c r="L35" s="19"/>
    </row>
    <row r="36" spans="1:12" ht="30" customHeight="1" x14ac:dyDescent="0.25">
      <c r="A36" s="7">
        <v>31</v>
      </c>
      <c r="B36" s="17" t="s">
        <v>43</v>
      </c>
      <c r="C36" s="9" t="s">
        <v>16</v>
      </c>
      <c r="D36" s="20">
        <v>38</v>
      </c>
      <c r="E36" s="20">
        <v>34</v>
      </c>
      <c r="F36" s="21">
        <v>777130.24</v>
      </c>
      <c r="G36" s="21">
        <v>206528</v>
      </c>
      <c r="H36" s="21">
        <v>473748.84</v>
      </c>
      <c r="I36" s="21">
        <v>903346.79999999993</v>
      </c>
      <c r="J36" s="21">
        <f t="shared" si="0"/>
        <v>1.906805302151241</v>
      </c>
      <c r="K36" s="18"/>
      <c r="L36" s="19"/>
    </row>
    <row r="37" spans="1:12" ht="30" customHeight="1" x14ac:dyDescent="0.25">
      <c r="A37" s="12">
        <v>32</v>
      </c>
      <c r="B37" s="8" t="s">
        <v>44</v>
      </c>
      <c r="C37" s="10" t="s">
        <v>12</v>
      </c>
      <c r="D37" s="22">
        <v>63</v>
      </c>
      <c r="E37" s="22">
        <v>60</v>
      </c>
      <c r="F37" s="23">
        <v>1666281.72</v>
      </c>
      <c r="G37" s="23">
        <v>654229.86</v>
      </c>
      <c r="H37" s="23">
        <v>1316556.3</v>
      </c>
      <c r="I37" s="23">
        <v>2682258.41</v>
      </c>
      <c r="J37" s="23">
        <f t="shared" si="0"/>
        <v>2.0373290606713894</v>
      </c>
      <c r="K37" s="18"/>
      <c r="L37" s="19"/>
    </row>
    <row r="38" spans="1:12" ht="30" customHeight="1" x14ac:dyDescent="0.25">
      <c r="A38" s="7">
        <v>33</v>
      </c>
      <c r="B38" s="17" t="s">
        <v>45</v>
      </c>
      <c r="C38" s="9" t="s">
        <v>16</v>
      </c>
      <c r="D38" s="20">
        <v>36</v>
      </c>
      <c r="E38" s="20">
        <v>36</v>
      </c>
      <c r="F38" s="21">
        <v>1902523.59</v>
      </c>
      <c r="G38" s="21">
        <v>300861.59000000003</v>
      </c>
      <c r="H38" s="21">
        <v>622187.27</v>
      </c>
      <c r="I38" s="21">
        <v>1001730.3</v>
      </c>
      <c r="J38" s="21">
        <f t="shared" si="0"/>
        <v>1.6100141360976414</v>
      </c>
      <c r="K38" s="18"/>
      <c r="L38" s="19"/>
    </row>
    <row r="39" spans="1:12" ht="30" customHeight="1" x14ac:dyDescent="0.25">
      <c r="A39" s="12">
        <v>34</v>
      </c>
      <c r="B39" s="8" t="s">
        <v>98</v>
      </c>
      <c r="C39" s="10" t="s">
        <v>14</v>
      </c>
      <c r="D39" s="22">
        <v>27</v>
      </c>
      <c r="E39" s="22">
        <v>26</v>
      </c>
      <c r="F39" s="23">
        <v>346740</v>
      </c>
      <c r="G39" s="23">
        <v>154097.20000000001</v>
      </c>
      <c r="H39" s="23">
        <v>549455.31000000006</v>
      </c>
      <c r="I39" s="23">
        <v>424622.64</v>
      </c>
      <c r="J39" s="23">
        <f t="shared" si="0"/>
        <v>0.77280650904984427</v>
      </c>
      <c r="K39" s="18"/>
      <c r="L39" s="19"/>
    </row>
    <row r="40" spans="1:12" ht="30" customHeight="1" x14ac:dyDescent="0.25">
      <c r="A40" s="7">
        <v>35</v>
      </c>
      <c r="B40" s="17" t="s">
        <v>46</v>
      </c>
      <c r="C40" s="9" t="s">
        <v>10</v>
      </c>
      <c r="D40" s="20">
        <v>18</v>
      </c>
      <c r="E40" s="20">
        <v>14</v>
      </c>
      <c r="F40" s="21">
        <v>336014.97</v>
      </c>
      <c r="G40" s="21">
        <v>124018.46</v>
      </c>
      <c r="H40" s="21">
        <v>347887.5</v>
      </c>
      <c r="I40" s="21">
        <v>444072.34150000004</v>
      </c>
      <c r="J40" s="21">
        <f t="shared" si="0"/>
        <v>1.2764826028529339</v>
      </c>
      <c r="K40" s="18"/>
      <c r="L40" s="19"/>
    </row>
    <row r="41" spans="1:12" ht="30" customHeight="1" x14ac:dyDescent="0.25">
      <c r="A41" s="12">
        <v>36</v>
      </c>
      <c r="B41" s="8" t="s">
        <v>47</v>
      </c>
      <c r="C41" s="10" t="s">
        <v>16</v>
      </c>
      <c r="D41" s="22">
        <v>329</v>
      </c>
      <c r="E41" s="22">
        <v>263</v>
      </c>
      <c r="F41" s="23">
        <v>8495822.3900000006</v>
      </c>
      <c r="G41" s="23">
        <v>3641154.02</v>
      </c>
      <c r="H41" s="23">
        <v>4569563</v>
      </c>
      <c r="I41" s="23">
        <v>16511419.990000002</v>
      </c>
      <c r="J41" s="23">
        <f t="shared" si="0"/>
        <v>3.613347707428479</v>
      </c>
      <c r="K41" s="18"/>
      <c r="L41" s="19"/>
    </row>
    <row r="42" spans="1:12" ht="30" customHeight="1" x14ac:dyDescent="0.25">
      <c r="A42" s="7">
        <v>37</v>
      </c>
      <c r="B42" s="17" t="s">
        <v>48</v>
      </c>
      <c r="C42" s="9" t="s">
        <v>12</v>
      </c>
      <c r="D42" s="20">
        <v>22</v>
      </c>
      <c r="E42" s="20">
        <v>21</v>
      </c>
      <c r="F42" s="21">
        <v>196763</v>
      </c>
      <c r="G42" s="21">
        <v>84443.7</v>
      </c>
      <c r="H42" s="21">
        <v>356322.49</v>
      </c>
      <c r="I42" s="21">
        <v>785676.59000000008</v>
      </c>
      <c r="J42" s="21">
        <f t="shared" si="0"/>
        <v>2.2049593052630501</v>
      </c>
      <c r="K42" s="18"/>
      <c r="L42" s="19"/>
    </row>
    <row r="43" spans="1:12" ht="30" customHeight="1" x14ac:dyDescent="0.25">
      <c r="A43" s="12">
        <v>38</v>
      </c>
      <c r="B43" s="8" t="s">
        <v>49</v>
      </c>
      <c r="C43" s="10" t="s">
        <v>12</v>
      </c>
      <c r="D43" s="22">
        <v>1</v>
      </c>
      <c r="E43" s="22">
        <v>1</v>
      </c>
      <c r="F43" s="23">
        <v>12450</v>
      </c>
      <c r="G43" s="23">
        <v>3735</v>
      </c>
      <c r="H43" s="23">
        <v>43054.41</v>
      </c>
      <c r="I43" s="23">
        <v>37794.5</v>
      </c>
      <c r="J43" s="23">
        <f t="shared" si="0"/>
        <v>0.87783109790611458</v>
      </c>
      <c r="K43" s="18"/>
      <c r="L43" s="19"/>
    </row>
    <row r="44" spans="1:12" ht="30" customHeight="1" x14ac:dyDescent="0.25">
      <c r="A44" s="7">
        <v>39</v>
      </c>
      <c r="B44" s="17" t="s">
        <v>50</v>
      </c>
      <c r="C44" s="9" t="s">
        <v>37</v>
      </c>
      <c r="D44" s="20">
        <v>66</v>
      </c>
      <c r="E44" s="20">
        <v>64</v>
      </c>
      <c r="F44" s="21">
        <v>2076845.41</v>
      </c>
      <c r="G44" s="21">
        <v>868922.24</v>
      </c>
      <c r="H44" s="21">
        <v>1195893.25</v>
      </c>
      <c r="I44" s="21">
        <v>3678019.06</v>
      </c>
      <c r="J44" s="21">
        <f t="shared" si="0"/>
        <v>3.0755412826353856</v>
      </c>
      <c r="K44" s="18"/>
      <c r="L44" s="19"/>
    </row>
    <row r="45" spans="1:12" ht="30" customHeight="1" x14ac:dyDescent="0.25">
      <c r="A45" s="12">
        <v>40</v>
      </c>
      <c r="B45" s="8" t="s">
        <v>51</v>
      </c>
      <c r="C45" s="10" t="s">
        <v>12</v>
      </c>
      <c r="D45" s="22">
        <v>34</v>
      </c>
      <c r="E45" s="22">
        <v>31</v>
      </c>
      <c r="F45" s="23">
        <v>640400</v>
      </c>
      <c r="G45" s="23">
        <v>273680</v>
      </c>
      <c r="H45" s="23">
        <v>702986.46</v>
      </c>
      <c r="I45" s="23">
        <v>900327.70000000007</v>
      </c>
      <c r="J45" s="23">
        <f t="shared" si="0"/>
        <v>1.2807184081468654</v>
      </c>
      <c r="K45" s="18"/>
      <c r="L45" s="19"/>
    </row>
    <row r="46" spans="1:12" ht="30" customHeight="1" x14ac:dyDescent="0.25">
      <c r="A46" s="7">
        <v>41</v>
      </c>
      <c r="B46" s="17" t="s">
        <v>52</v>
      </c>
      <c r="C46" s="9" t="s">
        <v>8</v>
      </c>
      <c r="D46" s="20">
        <v>170</v>
      </c>
      <c r="E46" s="20">
        <v>157</v>
      </c>
      <c r="F46" s="21">
        <v>5435276.71</v>
      </c>
      <c r="G46" s="21">
        <v>1756936.85</v>
      </c>
      <c r="H46" s="21">
        <v>3158013.4</v>
      </c>
      <c r="I46" s="21">
        <v>7013598.6699999999</v>
      </c>
      <c r="J46" s="21">
        <f t="shared" si="0"/>
        <v>2.2208894585437795</v>
      </c>
      <c r="K46" s="18"/>
      <c r="L46" s="19"/>
    </row>
    <row r="47" spans="1:12" ht="30" customHeight="1" x14ac:dyDescent="0.25">
      <c r="A47" s="12">
        <v>42</v>
      </c>
      <c r="B47" s="8" t="s">
        <v>53</v>
      </c>
      <c r="C47" s="10" t="s">
        <v>8</v>
      </c>
      <c r="D47" s="22">
        <v>29</v>
      </c>
      <c r="E47" s="22">
        <v>28</v>
      </c>
      <c r="F47" s="23">
        <v>600399</v>
      </c>
      <c r="G47" s="23">
        <v>202558.8</v>
      </c>
      <c r="H47" s="23">
        <v>530356.59</v>
      </c>
      <c r="I47" s="23">
        <v>1172622.7</v>
      </c>
      <c r="J47" s="23">
        <f t="shared" si="0"/>
        <v>2.2110080691181757</v>
      </c>
      <c r="K47" s="18"/>
      <c r="L47" s="19"/>
    </row>
    <row r="48" spans="1:12" ht="30" customHeight="1" x14ac:dyDescent="0.25">
      <c r="A48" s="7">
        <v>43</v>
      </c>
      <c r="B48" s="17" t="s">
        <v>54</v>
      </c>
      <c r="C48" s="9" t="s">
        <v>37</v>
      </c>
      <c r="D48" s="20">
        <v>53</v>
      </c>
      <c r="E48" s="20">
        <v>48</v>
      </c>
      <c r="F48" s="21">
        <v>817000</v>
      </c>
      <c r="G48" s="21">
        <v>311928</v>
      </c>
      <c r="H48" s="21">
        <v>795711.87</v>
      </c>
      <c r="I48" s="21">
        <v>1713199.19</v>
      </c>
      <c r="J48" s="21">
        <f t="shared" si="0"/>
        <v>2.1530396297845851</v>
      </c>
      <c r="K48" s="18"/>
      <c r="L48" s="19"/>
    </row>
    <row r="49" spans="1:12" x14ac:dyDescent="0.25">
      <c r="A49" s="12">
        <v>44</v>
      </c>
      <c r="B49" s="8" t="s">
        <v>55</v>
      </c>
      <c r="C49" s="10" t="s">
        <v>16</v>
      </c>
      <c r="D49" s="22">
        <v>115</v>
      </c>
      <c r="E49" s="22">
        <v>102</v>
      </c>
      <c r="F49" s="23">
        <v>1102154</v>
      </c>
      <c r="G49" s="23">
        <v>258099.32</v>
      </c>
      <c r="H49" s="23">
        <v>900016.22</v>
      </c>
      <c r="I49" s="23">
        <v>1685482.5499999998</v>
      </c>
      <c r="J49" s="23">
        <f t="shared" si="0"/>
        <v>1.8727246382292975</v>
      </c>
      <c r="K49" s="18"/>
      <c r="L49" s="19"/>
    </row>
    <row r="50" spans="1:12" ht="30" customHeight="1" x14ac:dyDescent="0.25">
      <c r="A50" s="7">
        <v>45</v>
      </c>
      <c r="B50" s="17" t="s">
        <v>56</v>
      </c>
      <c r="C50" s="9" t="s">
        <v>37</v>
      </c>
      <c r="D50" s="20">
        <v>48</v>
      </c>
      <c r="E50" s="20">
        <v>39</v>
      </c>
      <c r="F50" s="21">
        <v>1705213.98</v>
      </c>
      <c r="G50" s="21">
        <v>404727.4</v>
      </c>
      <c r="H50" s="21">
        <v>1044738.38</v>
      </c>
      <c r="I50" s="21">
        <v>2640220.02</v>
      </c>
      <c r="J50" s="21">
        <f t="shared" si="0"/>
        <v>2.5271590194666724</v>
      </c>
      <c r="K50" s="18"/>
      <c r="L50" s="19"/>
    </row>
    <row r="51" spans="1:12" ht="30" customHeight="1" x14ac:dyDescent="0.25">
      <c r="A51" s="12">
        <v>46</v>
      </c>
      <c r="B51" s="8" t="s">
        <v>57</v>
      </c>
      <c r="C51" s="10" t="s">
        <v>37</v>
      </c>
      <c r="D51" s="22">
        <v>208</v>
      </c>
      <c r="E51" s="22">
        <v>126</v>
      </c>
      <c r="F51" s="23">
        <v>4195012.3600000003</v>
      </c>
      <c r="G51" s="23">
        <v>1432396.27</v>
      </c>
      <c r="H51" s="23">
        <v>1960233</v>
      </c>
      <c r="I51" s="23">
        <v>7045863.0900000008</v>
      </c>
      <c r="J51" s="23">
        <f t="shared" si="0"/>
        <v>3.5944008135767538</v>
      </c>
      <c r="K51" s="18"/>
      <c r="L51" s="19"/>
    </row>
    <row r="52" spans="1:12" ht="30" customHeight="1" x14ac:dyDescent="0.25">
      <c r="A52" s="7">
        <v>47</v>
      </c>
      <c r="B52" s="17" t="s">
        <v>58</v>
      </c>
      <c r="C52" s="9" t="s">
        <v>10</v>
      </c>
      <c r="D52" s="20">
        <v>203</v>
      </c>
      <c r="E52" s="20">
        <v>180</v>
      </c>
      <c r="F52" s="21">
        <v>3280960.47</v>
      </c>
      <c r="G52" s="21">
        <v>1115323.69</v>
      </c>
      <c r="H52" s="21">
        <v>2543073</v>
      </c>
      <c r="I52" s="21">
        <v>7231380.3279999997</v>
      </c>
      <c r="J52" s="21">
        <f t="shared" si="0"/>
        <v>2.8435598694964712</v>
      </c>
      <c r="K52" s="18"/>
      <c r="L52" s="19"/>
    </row>
    <row r="53" spans="1:12" ht="37.5" customHeight="1" x14ac:dyDescent="0.25">
      <c r="A53" s="12">
        <v>48</v>
      </c>
      <c r="B53" s="8" t="s">
        <v>59</v>
      </c>
      <c r="C53" s="10" t="s">
        <v>12</v>
      </c>
      <c r="D53" s="22">
        <v>36</v>
      </c>
      <c r="E53" s="22">
        <v>34</v>
      </c>
      <c r="F53" s="23">
        <v>436693.8</v>
      </c>
      <c r="G53" s="23">
        <v>206886.8</v>
      </c>
      <c r="H53" s="23">
        <v>425068.75</v>
      </c>
      <c r="I53" s="23">
        <v>1448516.23</v>
      </c>
      <c r="J53" s="23">
        <f t="shared" si="0"/>
        <v>3.407722233168164</v>
      </c>
      <c r="K53" s="18"/>
      <c r="L53" s="19"/>
    </row>
    <row r="54" spans="1:12" ht="30" customHeight="1" x14ac:dyDescent="0.25">
      <c r="A54" s="7">
        <v>49</v>
      </c>
      <c r="B54" s="17" t="s">
        <v>60</v>
      </c>
      <c r="C54" s="9" t="s">
        <v>14</v>
      </c>
      <c r="D54" s="20">
        <v>11</v>
      </c>
      <c r="E54" s="20">
        <v>11</v>
      </c>
      <c r="F54" s="21">
        <v>137500</v>
      </c>
      <c r="G54" s="21">
        <v>48779.67</v>
      </c>
      <c r="H54" s="21">
        <v>273209.37</v>
      </c>
      <c r="I54" s="21">
        <v>374393.72000000003</v>
      </c>
      <c r="J54" s="21">
        <f t="shared" si="0"/>
        <v>1.3703546111906779</v>
      </c>
      <c r="K54" s="18"/>
      <c r="L54" s="19"/>
    </row>
    <row r="55" spans="1:12" x14ac:dyDescent="0.25">
      <c r="A55" s="12">
        <v>50</v>
      </c>
      <c r="B55" s="26" t="s">
        <v>101</v>
      </c>
      <c r="C55" s="10" t="s">
        <v>8</v>
      </c>
      <c r="D55" s="22">
        <v>15</v>
      </c>
      <c r="E55" s="22">
        <v>15</v>
      </c>
      <c r="F55" s="23">
        <v>86537.5</v>
      </c>
      <c r="G55" s="23">
        <v>20147.5</v>
      </c>
      <c r="H55" s="23">
        <v>192088.65000000002</v>
      </c>
      <c r="I55" s="23">
        <v>125192.25</v>
      </c>
      <c r="J55" s="23">
        <f t="shared" si="0"/>
        <v>0.65174204722663198</v>
      </c>
      <c r="K55" s="18"/>
      <c r="L55" s="19"/>
    </row>
    <row r="56" spans="1:12" ht="30" customHeight="1" x14ac:dyDescent="0.25">
      <c r="A56" s="7">
        <v>51</v>
      </c>
      <c r="B56" s="17" t="s">
        <v>61</v>
      </c>
      <c r="C56" s="9" t="s">
        <v>37</v>
      </c>
      <c r="D56" s="20">
        <v>112</v>
      </c>
      <c r="E56" s="20">
        <v>106</v>
      </c>
      <c r="F56" s="21">
        <v>1449597.72</v>
      </c>
      <c r="G56" s="21">
        <v>647922.23</v>
      </c>
      <c r="H56" s="21">
        <v>978935.45</v>
      </c>
      <c r="I56" s="21">
        <v>4143521.3646</v>
      </c>
      <c r="J56" s="21">
        <f t="shared" si="0"/>
        <v>4.2326808826874132</v>
      </c>
      <c r="K56" s="18"/>
      <c r="L56" s="19"/>
    </row>
    <row r="57" spans="1:12" ht="30" customHeight="1" x14ac:dyDescent="0.25">
      <c r="A57" s="12">
        <v>52</v>
      </c>
      <c r="B57" s="8" t="s">
        <v>62</v>
      </c>
      <c r="C57" s="10" t="s">
        <v>10</v>
      </c>
      <c r="D57" s="22">
        <v>94</v>
      </c>
      <c r="E57" s="22">
        <v>71</v>
      </c>
      <c r="F57" s="23">
        <v>2489630.83</v>
      </c>
      <c r="G57" s="23">
        <v>1340235.6599999999</v>
      </c>
      <c r="H57" s="23">
        <v>1526361.52</v>
      </c>
      <c r="I57" s="23">
        <v>3941936.23</v>
      </c>
      <c r="J57" s="23">
        <f t="shared" si="0"/>
        <v>2.5825704974533163</v>
      </c>
      <c r="K57" s="18"/>
      <c r="L57" s="19"/>
    </row>
    <row r="58" spans="1:12" ht="38.25" customHeight="1" x14ac:dyDescent="0.25">
      <c r="A58" s="7">
        <v>53</v>
      </c>
      <c r="B58" s="17" t="s">
        <v>63</v>
      </c>
      <c r="C58" s="9" t="s">
        <v>30</v>
      </c>
      <c r="D58" s="20">
        <v>12</v>
      </c>
      <c r="E58" s="20">
        <v>12</v>
      </c>
      <c r="F58" s="21">
        <v>291200</v>
      </c>
      <c r="G58" s="21">
        <v>70400</v>
      </c>
      <c r="H58" s="21">
        <v>247615.55</v>
      </c>
      <c r="I58" s="21">
        <v>1511613.45</v>
      </c>
      <c r="J58" s="21">
        <f t="shared" si="0"/>
        <v>6.1046790074371344</v>
      </c>
      <c r="K58" s="18"/>
      <c r="L58" s="19"/>
    </row>
    <row r="59" spans="1:12" ht="30" customHeight="1" x14ac:dyDescent="0.25">
      <c r="A59" s="12">
        <v>54</v>
      </c>
      <c r="B59" s="8" t="s">
        <v>64</v>
      </c>
      <c r="C59" s="10" t="s">
        <v>30</v>
      </c>
      <c r="D59" s="22">
        <v>0</v>
      </c>
      <c r="E59" s="22">
        <v>0</v>
      </c>
      <c r="F59" s="23">
        <v>0</v>
      </c>
      <c r="G59" s="23">
        <v>0</v>
      </c>
      <c r="H59" s="23">
        <v>84359</v>
      </c>
      <c r="I59" s="23">
        <v>49000</v>
      </c>
      <c r="J59" s="23">
        <f t="shared" si="0"/>
        <v>0.58085088727936551</v>
      </c>
      <c r="K59" s="18"/>
      <c r="L59" s="19"/>
    </row>
    <row r="60" spans="1:12" ht="30" customHeight="1" x14ac:dyDescent="0.25">
      <c r="A60" s="7">
        <v>55</v>
      </c>
      <c r="B60" s="17" t="s">
        <v>65</v>
      </c>
      <c r="C60" s="9" t="s">
        <v>14</v>
      </c>
      <c r="D60" s="20">
        <v>9</v>
      </c>
      <c r="E60" s="20">
        <v>8</v>
      </c>
      <c r="F60" s="21">
        <v>78993.289999999994</v>
      </c>
      <c r="G60" s="21">
        <v>22400</v>
      </c>
      <c r="H60" s="21">
        <v>56100.9</v>
      </c>
      <c r="I60" s="21">
        <v>167158.96000000002</v>
      </c>
      <c r="J60" s="21">
        <f t="shared" si="0"/>
        <v>2.9796128047856634</v>
      </c>
      <c r="K60" s="18"/>
      <c r="L60" s="19"/>
    </row>
    <row r="61" spans="1:12" ht="30" customHeight="1" x14ac:dyDescent="0.25">
      <c r="A61" s="12">
        <v>56</v>
      </c>
      <c r="B61" s="8" t="s">
        <v>66</v>
      </c>
      <c r="C61" s="10" t="s">
        <v>12</v>
      </c>
      <c r="D61" s="22">
        <v>49</v>
      </c>
      <c r="E61" s="22">
        <v>35</v>
      </c>
      <c r="F61" s="23">
        <v>3036933.71</v>
      </c>
      <c r="G61" s="23">
        <v>626879.5</v>
      </c>
      <c r="H61" s="23">
        <v>978490.97</v>
      </c>
      <c r="I61" s="23">
        <v>3106404.95</v>
      </c>
      <c r="J61" s="23">
        <f t="shared" si="0"/>
        <v>3.1746894404145602</v>
      </c>
      <c r="K61" s="18"/>
      <c r="L61" s="19"/>
    </row>
    <row r="62" spans="1:12" ht="40.5" customHeight="1" x14ac:dyDescent="0.25">
      <c r="A62" s="7">
        <v>57</v>
      </c>
      <c r="B62" s="17" t="s">
        <v>67</v>
      </c>
      <c r="C62" s="9" t="s">
        <v>12</v>
      </c>
      <c r="D62" s="20">
        <v>54</v>
      </c>
      <c r="E62" s="20">
        <v>48</v>
      </c>
      <c r="F62" s="21">
        <v>578891.06999999995</v>
      </c>
      <c r="G62" s="21">
        <v>186400.84</v>
      </c>
      <c r="H62" s="21">
        <v>773631.62</v>
      </c>
      <c r="I62" s="21">
        <v>1309548.0880000002</v>
      </c>
      <c r="J62" s="21">
        <f t="shared" si="0"/>
        <v>1.6927282367284835</v>
      </c>
      <c r="K62" s="18"/>
      <c r="L62" s="19"/>
    </row>
    <row r="63" spans="1:12" ht="30" customHeight="1" x14ac:dyDescent="0.25">
      <c r="A63" s="12">
        <v>58</v>
      </c>
      <c r="B63" s="8" t="s">
        <v>68</v>
      </c>
      <c r="C63" s="10" t="s">
        <v>14</v>
      </c>
      <c r="D63" s="22">
        <v>129</v>
      </c>
      <c r="E63" s="22">
        <v>119</v>
      </c>
      <c r="F63" s="23">
        <v>1897531.58</v>
      </c>
      <c r="G63" s="23">
        <v>795971.19</v>
      </c>
      <c r="H63" s="23">
        <v>1305943.26</v>
      </c>
      <c r="I63" s="23">
        <v>2634574.85</v>
      </c>
      <c r="J63" s="23">
        <f t="shared" si="0"/>
        <v>2.0173731361039375</v>
      </c>
      <c r="K63" s="18"/>
      <c r="L63" s="19"/>
    </row>
    <row r="64" spans="1:12" ht="30" customHeight="1" x14ac:dyDescent="0.25">
      <c r="A64" s="7">
        <v>59</v>
      </c>
      <c r="B64" s="17" t="s">
        <v>69</v>
      </c>
      <c r="C64" s="9" t="s">
        <v>37</v>
      </c>
      <c r="D64" s="20">
        <v>36</v>
      </c>
      <c r="E64" s="20">
        <v>26</v>
      </c>
      <c r="F64" s="21">
        <v>209799.19</v>
      </c>
      <c r="G64" s="21">
        <v>117263.77</v>
      </c>
      <c r="H64" s="21">
        <v>391601.47</v>
      </c>
      <c r="I64" s="21">
        <v>425086.01</v>
      </c>
      <c r="J64" s="21">
        <f t="shared" si="0"/>
        <v>1.0855066759580858</v>
      </c>
      <c r="K64" s="18"/>
      <c r="L64" s="19"/>
    </row>
    <row r="65" spans="1:12" ht="43.5" customHeight="1" x14ac:dyDescent="0.25">
      <c r="A65" s="12">
        <v>60</v>
      </c>
      <c r="B65" s="8" t="s">
        <v>70</v>
      </c>
      <c r="C65" s="10" t="s">
        <v>37</v>
      </c>
      <c r="D65" s="22">
        <v>28</v>
      </c>
      <c r="E65" s="22">
        <v>21</v>
      </c>
      <c r="F65" s="23">
        <v>698518.03</v>
      </c>
      <c r="G65" s="23">
        <v>250832.45</v>
      </c>
      <c r="H65" s="23">
        <v>563287.56000000006</v>
      </c>
      <c r="I65" s="23">
        <v>1041462.68</v>
      </c>
      <c r="J65" s="23">
        <f t="shared" si="0"/>
        <v>1.8489005509015679</v>
      </c>
      <c r="K65" s="18"/>
      <c r="L65" s="19"/>
    </row>
    <row r="66" spans="1:12" ht="30" customHeight="1" x14ac:dyDescent="0.25">
      <c r="A66" s="7">
        <v>61</v>
      </c>
      <c r="B66" s="25" t="s">
        <v>108</v>
      </c>
      <c r="C66" s="9" t="s">
        <v>10</v>
      </c>
      <c r="D66" s="20">
        <v>61</v>
      </c>
      <c r="E66" s="20">
        <v>54</v>
      </c>
      <c r="F66" s="21">
        <v>1613401.42</v>
      </c>
      <c r="G66" s="21">
        <v>700364.82</v>
      </c>
      <c r="H66" s="21">
        <v>888165.34</v>
      </c>
      <c r="I66" s="21">
        <v>2038743.68</v>
      </c>
      <c r="J66" s="21">
        <f t="shared" si="0"/>
        <v>2.2954551232544156</v>
      </c>
      <c r="K66" s="18"/>
      <c r="L66" s="19"/>
    </row>
    <row r="67" spans="1:12" ht="30" customHeight="1" x14ac:dyDescent="0.25">
      <c r="A67" s="12">
        <v>62</v>
      </c>
      <c r="B67" s="8" t="s">
        <v>71</v>
      </c>
      <c r="C67" s="10" t="s">
        <v>30</v>
      </c>
      <c r="D67" s="22">
        <v>30</v>
      </c>
      <c r="E67" s="22">
        <v>29</v>
      </c>
      <c r="F67" s="23">
        <v>1310659.3999999999</v>
      </c>
      <c r="G67" s="23">
        <v>185941.78</v>
      </c>
      <c r="H67" s="23">
        <v>394875.46</v>
      </c>
      <c r="I67" s="23">
        <v>1425379.65</v>
      </c>
      <c r="J67" s="23">
        <f t="shared" si="0"/>
        <v>3.6096941805398588</v>
      </c>
      <c r="K67" s="18"/>
      <c r="L67" s="19"/>
    </row>
    <row r="68" spans="1:12" ht="30" customHeight="1" x14ac:dyDescent="0.25">
      <c r="A68" s="7">
        <v>63</v>
      </c>
      <c r="B68" s="17" t="s">
        <v>72</v>
      </c>
      <c r="C68" s="9" t="s">
        <v>37</v>
      </c>
      <c r="D68" s="20">
        <v>239</v>
      </c>
      <c r="E68" s="20">
        <v>229</v>
      </c>
      <c r="F68" s="21">
        <v>4762611.08</v>
      </c>
      <c r="G68" s="21">
        <v>1326331.28</v>
      </c>
      <c r="H68" s="21">
        <v>3370000</v>
      </c>
      <c r="I68" s="21">
        <v>11101741.470000001</v>
      </c>
      <c r="J68" s="21">
        <f t="shared" si="0"/>
        <v>3.2942853026706231</v>
      </c>
      <c r="K68" s="18"/>
      <c r="L68" s="19"/>
    </row>
    <row r="69" spans="1:12" ht="30" customHeight="1" x14ac:dyDescent="0.25">
      <c r="A69" s="12">
        <v>64</v>
      </c>
      <c r="B69" s="8" t="s">
        <v>73</v>
      </c>
      <c r="C69" s="10" t="s">
        <v>8</v>
      </c>
      <c r="D69" s="22">
        <v>28</v>
      </c>
      <c r="E69" s="22">
        <v>27</v>
      </c>
      <c r="F69" s="23">
        <v>228079.2</v>
      </c>
      <c r="G69" s="23">
        <v>79063.42</v>
      </c>
      <c r="H69" s="23">
        <v>404524.84</v>
      </c>
      <c r="I69" s="23">
        <v>765059.55</v>
      </c>
      <c r="J69" s="23">
        <f t="shared" si="0"/>
        <v>1.8912548114474255</v>
      </c>
      <c r="K69" s="18"/>
      <c r="L69" s="19"/>
    </row>
    <row r="70" spans="1:12" ht="30" customHeight="1" x14ac:dyDescent="0.25">
      <c r="A70" s="7">
        <v>65</v>
      </c>
      <c r="B70" s="17" t="s">
        <v>74</v>
      </c>
      <c r="C70" s="9" t="s">
        <v>8</v>
      </c>
      <c r="D70" s="20">
        <v>19</v>
      </c>
      <c r="E70" s="20">
        <v>17</v>
      </c>
      <c r="F70" s="21">
        <v>220400</v>
      </c>
      <c r="G70" s="21">
        <v>111750</v>
      </c>
      <c r="H70" s="21">
        <v>477525.76000000001</v>
      </c>
      <c r="I70" s="21">
        <v>832446.13139999995</v>
      </c>
      <c r="J70" s="21">
        <f t="shared" si="0"/>
        <v>1.7432486394032438</v>
      </c>
      <c r="K70" s="18"/>
      <c r="L70" s="19"/>
    </row>
    <row r="71" spans="1:12" ht="30" customHeight="1" x14ac:dyDescent="0.25">
      <c r="A71" s="12">
        <v>66</v>
      </c>
      <c r="B71" s="8" t="s">
        <v>75</v>
      </c>
      <c r="C71" s="10" t="s">
        <v>14</v>
      </c>
      <c r="D71" s="22">
        <v>251</v>
      </c>
      <c r="E71" s="22">
        <v>233</v>
      </c>
      <c r="F71" s="23">
        <v>5191635.67</v>
      </c>
      <c r="G71" s="23">
        <v>2350470.9300000002</v>
      </c>
      <c r="H71" s="23">
        <v>3020706.3</v>
      </c>
      <c r="I71" s="23">
        <v>12572215.040000001</v>
      </c>
      <c r="J71" s="23">
        <f t="shared" ref="J71:J94" si="1">I71/H71</f>
        <v>4.1620117255358462</v>
      </c>
      <c r="K71" s="18"/>
      <c r="L71" s="19"/>
    </row>
    <row r="72" spans="1:12" ht="30" customHeight="1" x14ac:dyDescent="0.25">
      <c r="A72" s="7">
        <v>67</v>
      </c>
      <c r="B72" s="17" t="s">
        <v>76</v>
      </c>
      <c r="C72" s="9" t="s">
        <v>16</v>
      </c>
      <c r="D72" s="20">
        <v>29</v>
      </c>
      <c r="E72" s="20">
        <v>29</v>
      </c>
      <c r="F72" s="21">
        <v>663565.81000000006</v>
      </c>
      <c r="G72" s="21">
        <v>232337.91</v>
      </c>
      <c r="H72" s="21">
        <v>707366.68</v>
      </c>
      <c r="I72" s="21">
        <v>1033323.0700000001</v>
      </c>
      <c r="J72" s="21">
        <f t="shared" si="1"/>
        <v>1.4608025783742034</v>
      </c>
      <c r="K72" s="18"/>
      <c r="L72" s="19"/>
    </row>
    <row r="73" spans="1:12" ht="41.25" customHeight="1" x14ac:dyDescent="0.25">
      <c r="A73" s="12">
        <v>68</v>
      </c>
      <c r="B73" s="8" t="s">
        <v>77</v>
      </c>
      <c r="C73" s="10" t="s">
        <v>37</v>
      </c>
      <c r="D73" s="22">
        <v>73</v>
      </c>
      <c r="E73" s="22">
        <v>71</v>
      </c>
      <c r="F73" s="23">
        <v>1458893.22</v>
      </c>
      <c r="G73" s="23">
        <v>632616.78</v>
      </c>
      <c r="H73" s="23">
        <v>1072065.75</v>
      </c>
      <c r="I73" s="23">
        <v>1753365.9140000001</v>
      </c>
      <c r="J73" s="23">
        <f t="shared" si="1"/>
        <v>1.6355022198964944</v>
      </c>
      <c r="K73" s="18"/>
      <c r="L73" s="19"/>
    </row>
    <row r="74" spans="1:12" ht="30" customHeight="1" x14ac:dyDescent="0.25">
      <c r="A74" s="7">
        <v>69</v>
      </c>
      <c r="B74" s="17" t="s">
        <v>78</v>
      </c>
      <c r="C74" s="9" t="s">
        <v>37</v>
      </c>
      <c r="D74" s="20">
        <v>55</v>
      </c>
      <c r="E74" s="20">
        <v>51</v>
      </c>
      <c r="F74" s="21">
        <v>955921.36</v>
      </c>
      <c r="G74" s="21">
        <v>362460.68</v>
      </c>
      <c r="H74" s="21">
        <v>564838.81000000006</v>
      </c>
      <c r="I74" s="21">
        <v>1695590.17</v>
      </c>
      <c r="J74" s="21">
        <f t="shared" si="1"/>
        <v>3.0019009671095365</v>
      </c>
      <c r="K74" s="18"/>
      <c r="L74" s="19"/>
    </row>
    <row r="75" spans="1:12" ht="30" customHeight="1" x14ac:dyDescent="0.25">
      <c r="A75" s="12">
        <v>70</v>
      </c>
      <c r="B75" s="24" t="s">
        <v>102</v>
      </c>
      <c r="C75" s="10" t="s">
        <v>10</v>
      </c>
      <c r="D75" s="22">
        <v>57</v>
      </c>
      <c r="E75" s="22">
        <v>52</v>
      </c>
      <c r="F75" s="23">
        <v>963107.96</v>
      </c>
      <c r="G75" s="23">
        <v>293902.90000000002</v>
      </c>
      <c r="H75" s="23">
        <v>537707.6</v>
      </c>
      <c r="I75" s="23">
        <v>1224194.76</v>
      </c>
      <c r="J75" s="23">
        <f t="shared" si="1"/>
        <v>2.2766923138151665</v>
      </c>
      <c r="K75" s="18"/>
      <c r="L75" s="19"/>
    </row>
    <row r="76" spans="1:12" ht="31.5" customHeight="1" x14ac:dyDescent="0.25">
      <c r="A76" s="7">
        <v>71</v>
      </c>
      <c r="B76" s="17" t="s">
        <v>79</v>
      </c>
      <c r="C76" s="9" t="s">
        <v>42</v>
      </c>
      <c r="D76" s="20">
        <v>165</v>
      </c>
      <c r="E76" s="20">
        <v>147</v>
      </c>
      <c r="F76" s="21">
        <v>4055365.98</v>
      </c>
      <c r="G76" s="21">
        <v>1913728.98</v>
      </c>
      <c r="H76" s="21">
        <v>3395589.97</v>
      </c>
      <c r="I76" s="21">
        <v>24552569.490000006</v>
      </c>
      <c r="J76" s="21">
        <f t="shared" si="1"/>
        <v>7.230722704131443</v>
      </c>
      <c r="K76" s="18"/>
      <c r="L76" s="19"/>
    </row>
    <row r="77" spans="1:12" ht="38.25" customHeight="1" x14ac:dyDescent="0.25">
      <c r="A77" s="12">
        <v>72</v>
      </c>
      <c r="B77" s="8" t="s">
        <v>80</v>
      </c>
      <c r="C77" s="10" t="s">
        <v>16</v>
      </c>
      <c r="D77" s="22">
        <v>23</v>
      </c>
      <c r="E77" s="22">
        <v>22</v>
      </c>
      <c r="F77" s="23">
        <v>1788538.79</v>
      </c>
      <c r="G77" s="23">
        <v>274100</v>
      </c>
      <c r="H77" s="23">
        <v>848247.41</v>
      </c>
      <c r="I77" s="23">
        <v>1044377.19</v>
      </c>
      <c r="J77" s="23">
        <f t="shared" si="1"/>
        <v>1.2312176585366761</v>
      </c>
      <c r="K77" s="18"/>
      <c r="L77" s="19"/>
    </row>
    <row r="78" spans="1:12" ht="48.75" customHeight="1" x14ac:dyDescent="0.25">
      <c r="A78" s="7">
        <v>73</v>
      </c>
      <c r="B78" s="17" t="s">
        <v>81</v>
      </c>
      <c r="C78" s="9" t="s">
        <v>30</v>
      </c>
      <c r="D78" s="20">
        <v>94</v>
      </c>
      <c r="E78" s="20">
        <v>88</v>
      </c>
      <c r="F78" s="21">
        <v>1359950</v>
      </c>
      <c r="G78" s="21">
        <v>647322.6</v>
      </c>
      <c r="H78" s="21">
        <v>2334656.79</v>
      </c>
      <c r="I78" s="21">
        <v>3480292.16</v>
      </c>
      <c r="J78" s="21">
        <f t="shared" si="1"/>
        <v>1.4907082595210923</v>
      </c>
      <c r="K78" s="18"/>
      <c r="L78" s="19"/>
    </row>
    <row r="79" spans="1:12" ht="30" customHeight="1" x14ac:dyDescent="0.25">
      <c r="A79" s="12">
        <v>74</v>
      </c>
      <c r="B79" s="8" t="s">
        <v>82</v>
      </c>
      <c r="C79" s="10" t="s">
        <v>16</v>
      </c>
      <c r="D79" s="22">
        <v>38</v>
      </c>
      <c r="E79" s="22">
        <v>22</v>
      </c>
      <c r="F79" s="23">
        <v>544004</v>
      </c>
      <c r="G79" s="23">
        <v>268852</v>
      </c>
      <c r="H79" s="23">
        <v>660761</v>
      </c>
      <c r="I79" s="23">
        <v>1049119.3599999999</v>
      </c>
      <c r="J79" s="23">
        <f t="shared" si="1"/>
        <v>1.587744070851639</v>
      </c>
      <c r="K79" s="18"/>
      <c r="L79" s="19"/>
    </row>
    <row r="80" spans="1:12" ht="30" customHeight="1" x14ac:dyDescent="0.25">
      <c r="A80" s="7">
        <v>75</v>
      </c>
      <c r="B80" s="17" t="s">
        <v>83</v>
      </c>
      <c r="C80" s="9" t="s">
        <v>16</v>
      </c>
      <c r="D80" s="20">
        <v>77</v>
      </c>
      <c r="E80" s="20">
        <v>55</v>
      </c>
      <c r="F80" s="21">
        <v>2062532.26</v>
      </c>
      <c r="G80" s="21">
        <v>745407.5</v>
      </c>
      <c r="H80" s="21">
        <v>868870.74</v>
      </c>
      <c r="I80" s="21">
        <v>2901441.16</v>
      </c>
      <c r="J80" s="21">
        <f t="shared" si="1"/>
        <v>3.3393242819984938</v>
      </c>
      <c r="K80" s="18"/>
      <c r="L80" s="19"/>
    </row>
    <row r="81" spans="1:12" ht="30" customHeight="1" x14ac:dyDescent="0.25">
      <c r="A81" s="12">
        <v>76</v>
      </c>
      <c r="B81" s="8" t="s">
        <v>84</v>
      </c>
      <c r="C81" s="10" t="s">
        <v>8</v>
      </c>
      <c r="D81" s="22">
        <v>33</v>
      </c>
      <c r="E81" s="22">
        <v>30</v>
      </c>
      <c r="F81" s="23">
        <v>557217.48</v>
      </c>
      <c r="G81" s="23">
        <v>218297.36</v>
      </c>
      <c r="H81" s="23">
        <v>687292</v>
      </c>
      <c r="I81" s="23">
        <v>1386230.57</v>
      </c>
      <c r="J81" s="23">
        <f t="shared" si="1"/>
        <v>2.0169455922664605</v>
      </c>
      <c r="K81" s="18"/>
      <c r="L81" s="19"/>
    </row>
    <row r="82" spans="1:12" ht="30" customHeight="1" x14ac:dyDescent="0.25">
      <c r="A82" s="7">
        <v>77</v>
      </c>
      <c r="B82" s="17" t="s">
        <v>85</v>
      </c>
      <c r="C82" s="9" t="s">
        <v>16</v>
      </c>
      <c r="D82" s="20">
        <v>39</v>
      </c>
      <c r="E82" s="20">
        <v>37</v>
      </c>
      <c r="F82" s="21">
        <v>987312.67</v>
      </c>
      <c r="G82" s="21">
        <v>370756.26</v>
      </c>
      <c r="H82" s="21">
        <v>808471.99</v>
      </c>
      <c r="I82" s="21">
        <v>1944167.24</v>
      </c>
      <c r="J82" s="21">
        <f t="shared" si="1"/>
        <v>2.4047428532434378</v>
      </c>
      <c r="K82" s="18"/>
      <c r="L82" s="19"/>
    </row>
    <row r="83" spans="1:12" ht="30" customHeight="1" x14ac:dyDescent="0.25">
      <c r="A83" s="12">
        <v>78</v>
      </c>
      <c r="B83" s="8" t="s">
        <v>86</v>
      </c>
      <c r="C83" s="10" t="s">
        <v>42</v>
      </c>
      <c r="D83" s="22">
        <v>119</v>
      </c>
      <c r="E83" s="22">
        <v>112</v>
      </c>
      <c r="F83" s="23">
        <v>1785083.47</v>
      </c>
      <c r="G83" s="23">
        <v>736253.05</v>
      </c>
      <c r="H83" s="23">
        <v>868584.29</v>
      </c>
      <c r="I83" s="23">
        <v>2101175.1</v>
      </c>
      <c r="J83" s="23">
        <f t="shared" si="1"/>
        <v>2.4190802483890192</v>
      </c>
      <c r="K83" s="18"/>
      <c r="L83" s="19"/>
    </row>
    <row r="84" spans="1:12" ht="30" customHeight="1" x14ac:dyDescent="0.25">
      <c r="A84" s="7">
        <v>79</v>
      </c>
      <c r="B84" s="17" t="s">
        <v>87</v>
      </c>
      <c r="C84" s="9" t="s">
        <v>37</v>
      </c>
      <c r="D84" s="20">
        <v>154</v>
      </c>
      <c r="E84" s="20">
        <v>150</v>
      </c>
      <c r="F84" s="21">
        <v>1643366.39</v>
      </c>
      <c r="G84" s="21">
        <v>736887.74</v>
      </c>
      <c r="H84" s="21">
        <v>1764049</v>
      </c>
      <c r="I84" s="21">
        <v>4060019.08</v>
      </c>
      <c r="J84" s="21">
        <f t="shared" si="1"/>
        <v>2.301534186408654</v>
      </c>
      <c r="K84" s="18"/>
      <c r="L84" s="19"/>
    </row>
    <row r="85" spans="1:12" ht="36" customHeight="1" x14ac:dyDescent="0.25">
      <c r="A85" s="12">
        <v>80</v>
      </c>
      <c r="B85" s="8" t="s">
        <v>88</v>
      </c>
      <c r="C85" s="10" t="s">
        <v>37</v>
      </c>
      <c r="D85" s="22">
        <v>43</v>
      </c>
      <c r="E85" s="22">
        <v>39</v>
      </c>
      <c r="F85" s="23">
        <v>708176.31</v>
      </c>
      <c r="G85" s="23">
        <v>185842.81</v>
      </c>
      <c r="H85" s="23">
        <v>858716</v>
      </c>
      <c r="I85" s="23">
        <v>1663624.2239999999</v>
      </c>
      <c r="J85" s="23">
        <f t="shared" si="1"/>
        <v>1.9373392646695764</v>
      </c>
      <c r="K85" s="18"/>
      <c r="L85" s="19"/>
    </row>
    <row r="86" spans="1:12" ht="31.5" customHeight="1" x14ac:dyDescent="0.25">
      <c r="A86" s="7">
        <v>81</v>
      </c>
      <c r="B86" s="17" t="s">
        <v>89</v>
      </c>
      <c r="C86" s="9" t="s">
        <v>10</v>
      </c>
      <c r="D86" s="20">
        <v>181</v>
      </c>
      <c r="E86" s="20">
        <v>166</v>
      </c>
      <c r="F86" s="21">
        <v>4104561.66</v>
      </c>
      <c r="G86" s="21">
        <v>1277303.31</v>
      </c>
      <c r="H86" s="21">
        <v>1198087.6799999999</v>
      </c>
      <c r="I86" s="21">
        <v>3987803.09</v>
      </c>
      <c r="J86" s="21">
        <f t="shared" si="1"/>
        <v>3.3284734970315362</v>
      </c>
      <c r="K86" s="18"/>
      <c r="L86" s="19"/>
    </row>
    <row r="87" spans="1:12" ht="31.5" customHeight="1" x14ac:dyDescent="0.25">
      <c r="A87" s="12">
        <v>82</v>
      </c>
      <c r="B87" s="8" t="s">
        <v>90</v>
      </c>
      <c r="C87" s="10" t="s">
        <v>42</v>
      </c>
      <c r="D87" s="22">
        <v>183</v>
      </c>
      <c r="E87" s="22">
        <v>155</v>
      </c>
      <c r="F87" s="23">
        <v>2366612.8199999998</v>
      </c>
      <c r="G87" s="23">
        <v>1438771.32</v>
      </c>
      <c r="H87" s="23">
        <v>3320873.15</v>
      </c>
      <c r="I87" s="23">
        <v>9805798.5600000005</v>
      </c>
      <c r="J87" s="23">
        <f t="shared" si="1"/>
        <v>2.9527772116197815</v>
      </c>
      <c r="K87" s="18"/>
      <c r="L87" s="19"/>
    </row>
    <row r="88" spans="1:12" ht="29.25" customHeight="1" x14ac:dyDescent="0.25">
      <c r="A88" s="7">
        <v>83</v>
      </c>
      <c r="B88" s="17" t="s">
        <v>100</v>
      </c>
      <c r="C88" s="9" t="s">
        <v>14</v>
      </c>
      <c r="D88" s="20">
        <v>10</v>
      </c>
      <c r="E88" s="20">
        <v>10</v>
      </c>
      <c r="F88" s="21">
        <v>3509611.68</v>
      </c>
      <c r="G88" s="21">
        <v>49758.17</v>
      </c>
      <c r="H88" s="21">
        <v>235045.54</v>
      </c>
      <c r="I88" s="21">
        <v>158500.22</v>
      </c>
      <c r="J88" s="21">
        <f t="shared" si="1"/>
        <v>0.67433834311427476</v>
      </c>
      <c r="K88" s="18"/>
      <c r="L88" s="19"/>
    </row>
    <row r="89" spans="1:12" ht="30" customHeight="1" x14ac:dyDescent="0.25">
      <c r="A89" s="12">
        <v>84</v>
      </c>
      <c r="B89" s="8" t="s">
        <v>91</v>
      </c>
      <c r="C89" s="10" t="s">
        <v>42</v>
      </c>
      <c r="D89" s="22">
        <v>158</v>
      </c>
      <c r="E89" s="22">
        <v>148</v>
      </c>
      <c r="F89" s="23">
        <v>4422261.07</v>
      </c>
      <c r="G89" s="23">
        <v>2010160.43</v>
      </c>
      <c r="H89" s="23">
        <v>1811805.64</v>
      </c>
      <c r="I89" s="23">
        <v>7305580.9600000009</v>
      </c>
      <c r="J89" s="23">
        <f t="shared" si="1"/>
        <v>4.0322100774562122</v>
      </c>
      <c r="K89" s="18"/>
      <c r="L89" s="19"/>
    </row>
    <row r="90" spans="1:12" ht="30" customHeight="1" x14ac:dyDescent="0.25">
      <c r="A90" s="7">
        <v>85</v>
      </c>
      <c r="B90" s="17" t="s">
        <v>92</v>
      </c>
      <c r="C90" s="9" t="s">
        <v>30</v>
      </c>
      <c r="D90" s="20">
        <v>26</v>
      </c>
      <c r="E90" s="20">
        <v>23</v>
      </c>
      <c r="F90" s="21">
        <v>462478.5</v>
      </c>
      <c r="G90" s="21">
        <v>204037.44</v>
      </c>
      <c r="H90" s="21">
        <v>432026.13</v>
      </c>
      <c r="I90" s="21">
        <v>1190091.6200000001</v>
      </c>
      <c r="J90" s="21">
        <f t="shared" si="1"/>
        <v>2.7546750933791899</v>
      </c>
      <c r="K90" s="18"/>
      <c r="L90" s="19"/>
    </row>
    <row r="91" spans="1:12" ht="30" customHeight="1" x14ac:dyDescent="0.25">
      <c r="A91" s="12">
        <v>86</v>
      </c>
      <c r="B91" s="8" t="s">
        <v>93</v>
      </c>
      <c r="C91" s="10" t="s">
        <v>37</v>
      </c>
      <c r="D91" s="22">
        <v>180</v>
      </c>
      <c r="E91" s="22">
        <v>158</v>
      </c>
      <c r="F91" s="23">
        <v>3322416.48</v>
      </c>
      <c r="G91" s="23">
        <v>1395296</v>
      </c>
      <c r="H91" s="23">
        <v>3386430.46</v>
      </c>
      <c r="I91" s="23">
        <v>4216085.3800000008</v>
      </c>
      <c r="J91" s="23">
        <f t="shared" si="1"/>
        <v>1.2449939338190339</v>
      </c>
      <c r="K91" s="18"/>
      <c r="L91" s="19"/>
    </row>
    <row r="92" spans="1:12" ht="33.75" customHeight="1" x14ac:dyDescent="0.25">
      <c r="A92" s="7">
        <v>87</v>
      </c>
      <c r="B92" s="17" t="s">
        <v>94</v>
      </c>
      <c r="C92" s="9" t="s">
        <v>10</v>
      </c>
      <c r="D92" s="20">
        <v>31</v>
      </c>
      <c r="E92" s="20">
        <v>30</v>
      </c>
      <c r="F92" s="21">
        <v>997395.64</v>
      </c>
      <c r="G92" s="21">
        <v>287175.62</v>
      </c>
      <c r="H92" s="21">
        <v>342053.09</v>
      </c>
      <c r="I92" s="21">
        <v>816055.76</v>
      </c>
      <c r="J92" s="21">
        <f t="shared" si="1"/>
        <v>2.3857576027159992</v>
      </c>
      <c r="K92" s="18"/>
      <c r="L92" s="19"/>
    </row>
    <row r="93" spans="1:12" ht="30" customHeight="1" x14ac:dyDescent="0.25">
      <c r="A93" s="12">
        <v>88</v>
      </c>
      <c r="B93" s="8" t="s">
        <v>95</v>
      </c>
      <c r="C93" s="10" t="s">
        <v>42</v>
      </c>
      <c r="D93" s="22">
        <v>82</v>
      </c>
      <c r="E93" s="22">
        <v>74</v>
      </c>
      <c r="F93" s="23">
        <v>449863.76</v>
      </c>
      <c r="G93" s="23">
        <v>220462.67</v>
      </c>
      <c r="H93" s="23">
        <v>680223.73</v>
      </c>
      <c r="I93" s="23">
        <v>1239820.18991</v>
      </c>
      <c r="J93" s="23">
        <f t="shared" si="1"/>
        <v>1.8226653014736784</v>
      </c>
      <c r="K93" s="18"/>
      <c r="L93" s="19"/>
    </row>
    <row r="94" spans="1:12" ht="30" customHeight="1" x14ac:dyDescent="0.25">
      <c r="A94" s="7">
        <v>89</v>
      </c>
      <c r="B94" s="17" t="s">
        <v>96</v>
      </c>
      <c r="C94" s="9" t="s">
        <v>16</v>
      </c>
      <c r="D94" s="20">
        <v>24</v>
      </c>
      <c r="E94" s="20">
        <v>19</v>
      </c>
      <c r="F94" s="21">
        <v>744942.6</v>
      </c>
      <c r="G94" s="21">
        <v>291350</v>
      </c>
      <c r="H94" s="21">
        <v>534811.27</v>
      </c>
      <c r="I94" s="21">
        <v>1282257.98</v>
      </c>
      <c r="J94" s="21">
        <f t="shared" si="1"/>
        <v>2.3975896768218812</v>
      </c>
      <c r="K94" s="18"/>
      <c r="L94" s="19"/>
    </row>
    <row r="95" spans="1:12" ht="30" customHeight="1" x14ac:dyDescent="0.25">
      <c r="A95" s="28"/>
      <c r="B95" s="28"/>
      <c r="C95" s="29"/>
      <c r="D95" s="15">
        <f>SUM(D6:D94)</f>
        <v>9711</v>
      </c>
      <c r="E95" s="15">
        <f>SUM(E6:E94)</f>
        <v>8818</v>
      </c>
      <c r="F95" s="16">
        <f>SUM(F6:F94)</f>
        <v>173315522.93999991</v>
      </c>
      <c r="G95" s="16">
        <f t="shared" ref="G95:H95" si="2">SUM(G6:G94)</f>
        <v>63489827.809999995</v>
      </c>
      <c r="H95" s="16">
        <f t="shared" si="2"/>
        <v>108883620.40000005</v>
      </c>
      <c r="I95" s="16">
        <f>SUM(I6:I94)</f>
        <v>298920742.61489993</v>
      </c>
      <c r="J95" s="16">
        <f t="shared" ref="J95" si="3">I95/H95</f>
        <v>2.7453233233499259</v>
      </c>
    </row>
    <row r="96" spans="1:12" ht="62.25" customHeight="1" x14ac:dyDescent="0.25">
      <c r="B96" s="30" t="s">
        <v>107</v>
      </c>
      <c r="C96" s="30"/>
      <c r="D96" s="30"/>
      <c r="E96" s="30"/>
      <c r="F96" s="30"/>
      <c r="G96" s="30"/>
      <c r="H96" s="30"/>
      <c r="I96" s="30"/>
      <c r="J96" s="30"/>
    </row>
    <row r="97" spans="7:7" x14ac:dyDescent="0.25">
      <c r="G97" s="11"/>
    </row>
    <row r="98" spans="7:7" x14ac:dyDescent="0.25">
      <c r="G98" s="11"/>
    </row>
    <row r="99" spans="7:7" x14ac:dyDescent="0.25">
      <c r="G99" s="11"/>
    </row>
    <row r="100" spans="7:7" x14ac:dyDescent="0.25">
      <c r="G100" s="11"/>
    </row>
    <row r="101" spans="7:7" x14ac:dyDescent="0.25">
      <c r="G101" s="11"/>
    </row>
    <row r="102" spans="7:7" x14ac:dyDescent="0.25">
      <c r="G102" s="11"/>
    </row>
    <row r="103" spans="7:7" x14ac:dyDescent="0.25">
      <c r="G103" s="11"/>
    </row>
  </sheetData>
  <autoFilter ref="A5:L96"/>
  <mergeCells count="3">
    <mergeCell ref="A3:J3"/>
    <mergeCell ref="A95:C95"/>
    <mergeCell ref="B96:J96"/>
  </mergeCells>
  <printOptions horizontalCentered="1"/>
  <pageMargins left="0.15748031496062992" right="0.19685039370078741" top="0.51181102362204722" bottom="0.35433070866141736" header="0.31496062992125984" footer="0.31496062992125984"/>
  <pageSetup paperSize="9" scale="58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2026-10-21T14:03:16Z</dcterms:modified>
</cp:coreProperties>
</file>